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J13"/>
  <c r="L195" l="1"/>
  <c r="F43"/>
  <c r="H43"/>
  <c r="J43"/>
  <c r="F62"/>
  <c r="H62"/>
  <c r="J62"/>
  <c r="G62"/>
  <c r="F81"/>
  <c r="J81"/>
  <c r="G81"/>
  <c r="I81"/>
  <c r="F100"/>
  <c r="H100"/>
  <c r="J100"/>
  <c r="H138"/>
  <c r="J138"/>
  <c r="H157"/>
  <c r="J157"/>
  <c r="H176"/>
  <c r="J176"/>
  <c r="H195"/>
  <c r="J195"/>
  <c r="H81"/>
  <c r="L196"/>
  <c r="F119"/>
  <c r="F138"/>
  <c r="F157"/>
  <c r="F176"/>
  <c r="F195"/>
  <c r="I24"/>
  <c r="F24"/>
  <c r="J24"/>
  <c r="H24"/>
  <c r="H196" s="1"/>
  <c r="G24"/>
  <c r="J196" l="1"/>
  <c r="I196"/>
  <c r="G196"/>
  <c r="F196"/>
</calcChain>
</file>

<file path=xl/sharedStrings.xml><?xml version="1.0" encoding="utf-8"?>
<sst xmlns="http://schemas.openxmlformats.org/spreadsheetml/2006/main" count="281" uniqueCount="93">
  <si>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</si>
  <si>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</si>
  <si>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</si>
  <si>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</si>
  <si>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</si>
  <si>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</si>
  <si>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</si>
  <si>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</si>
  <si>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</si>
  <si>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</si>
  <si>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</si>
  <si>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</si>
  <si>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</si>
  <si>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</si>
  <si>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</si>
  <si>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</si>
  <si>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</si>
  <si>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</si>
  <si>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</si>
  <si>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</si>
  <si>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</si>
  <si>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</si>
  <si>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</si>
  <si>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</si>
  <si>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</si>
  <si>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</si>
  <si>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</si>
  <si>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</si>
  <si>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</si>
  <si>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</si>
  <si>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</si>
  <si>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</si>
  <si>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</si>
  <si>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</si>
  <si>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</si>
  <si>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</si>
  <si>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</si>
  <si>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</si>
  <si>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</si>
  <si>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Новомихайловская СОШ</t>
  </si>
  <si>
    <t>директор</t>
  </si>
  <si>
    <t>Бабкина Г.М.</t>
  </si>
  <si>
    <t>кофейный напиток с молоком</t>
  </si>
  <si>
    <t>54-23гн</t>
  </si>
  <si>
    <t>яблоко</t>
  </si>
  <si>
    <t>плов с курицей</t>
  </si>
  <si>
    <t>54-12м</t>
  </si>
  <si>
    <t>чай с сахаром</t>
  </si>
  <si>
    <t>54-2гн</t>
  </si>
  <si>
    <t>пром</t>
  </si>
  <si>
    <t>банан</t>
  </si>
  <si>
    <t>54-11р</t>
  </si>
  <si>
    <t>картофельное пюре</t>
  </si>
  <si>
    <t>54-11г</t>
  </si>
  <si>
    <t>чай с лимоном и сахаром</t>
  </si>
  <si>
    <t>54-3гн</t>
  </si>
  <si>
    <t>икра свекольная</t>
  </si>
  <si>
    <t>54-15з</t>
  </si>
  <si>
    <t>котлета из курицы</t>
  </si>
  <si>
    <t>54-5м</t>
  </si>
  <si>
    <t>макароны отварные</t>
  </si>
  <si>
    <t>54-1г</t>
  </si>
  <si>
    <t>пшеничный, ржаной</t>
  </si>
  <si>
    <t>54-18м</t>
  </si>
  <si>
    <t>каша гречневая рассыпчатая</t>
  </si>
  <si>
    <t>54-4г</t>
  </si>
  <si>
    <t>котлета из говядины</t>
  </si>
  <si>
    <t>54-4м</t>
  </si>
  <si>
    <t>54-31м</t>
  </si>
  <si>
    <t>чай с молоком и сахаром</t>
  </si>
  <si>
    <t>54-4гн</t>
  </si>
  <si>
    <t>макароны отварные с сыром, яйцо</t>
  </si>
  <si>
    <t>54-3г</t>
  </si>
  <si>
    <t>какао с молоком</t>
  </si>
  <si>
    <t>54-21гн</t>
  </si>
  <si>
    <t>курица отварная</t>
  </si>
  <si>
    <t>54-21м</t>
  </si>
  <si>
    <t>пром,53-19з,54-1з,</t>
  </si>
  <si>
    <t>омлет с зеленым горошком</t>
  </si>
  <si>
    <t>54-02</t>
  </si>
  <si>
    <t>54-24к</t>
  </si>
  <si>
    <t>запеканка из творога</t>
  </si>
  <si>
    <t>суп молочный с макаронными изделиями</t>
  </si>
  <si>
    <t>54-19к</t>
  </si>
  <si>
    <t>54-1т</t>
  </si>
  <si>
    <t>печень говяжья по-строгановски</t>
  </si>
  <si>
    <t>54-4п</t>
  </si>
  <si>
    <t>оладьи из печени по кунцевски</t>
  </si>
  <si>
    <t>каша жидкая молочная пшенная</t>
  </si>
  <si>
    <t>пшеничный, ржаной, батон, сыр, сливочное масло</t>
  </si>
  <si>
    <t>пшеничный, масло сливочное</t>
  </si>
  <si>
    <t>пшеничный, ржаной, масло сливочное</t>
  </si>
  <si>
    <t>рыба тушеная в томате с овощами (минтай)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</si>
</sst>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45" sqref="E4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88</v>
      </c>
      <c r="F6" s="40">
        <v>200</v>
      </c>
      <c r="G6" s="40">
        <v>8.3000000000000007</v>
      </c>
      <c r="H6" s="40">
        <v>2.9</v>
      </c>
      <c r="I6" s="40">
        <v>14</v>
      </c>
      <c r="J6" s="40">
        <v>180</v>
      </c>
      <c r="K6" s="41" t="s">
        <v>80</v>
      </c>
      <c r="L6" s="40">
        <v>16.2</v>
      </c>
    </row>
    <row r="7" spans="1:12" ht="15">
      <c r="A7" s="23"/>
      <c r="B7" s="15"/>
      <c r="C7" s="11"/>
      <c r="D7" s="6" t="s">
        <v>28</v>
      </c>
      <c r="E7" s="51" t="s">
        <v>78</v>
      </c>
      <c r="F7" s="52">
        <v>100</v>
      </c>
      <c r="G7" s="52">
        <v>5.4</v>
      </c>
      <c r="H7" s="52">
        <v>0.4</v>
      </c>
      <c r="I7" s="52">
        <v>14</v>
      </c>
      <c r="J7" s="52">
        <v>81.400000000000006</v>
      </c>
      <c r="K7" s="53" t="s">
        <v>79</v>
      </c>
      <c r="L7" s="52">
        <v>27.5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5</v>
      </c>
      <c r="H8" s="43">
        <v>0</v>
      </c>
      <c r="I8" s="43">
        <v>14</v>
      </c>
      <c r="J8" s="43">
        <v>81</v>
      </c>
      <c r="K8" s="44" t="s">
        <v>43</v>
      </c>
      <c r="L8" s="43">
        <v>19.41</v>
      </c>
    </row>
    <row r="9" spans="1:12" ht="15">
      <c r="A9" s="23"/>
      <c r="B9" s="15"/>
      <c r="C9" s="11"/>
      <c r="D9" s="7" t="s">
        <v>23</v>
      </c>
      <c r="E9" s="42" t="s">
        <v>62</v>
      </c>
      <c r="F9" s="43">
        <v>60</v>
      </c>
      <c r="G9" s="43">
        <v>4</v>
      </c>
      <c r="H9" s="43">
        <v>0</v>
      </c>
      <c r="I9" s="43">
        <v>26</v>
      </c>
      <c r="J9" s="43">
        <v>128</v>
      </c>
      <c r="K9" s="44" t="s">
        <v>49</v>
      </c>
      <c r="L9" s="43">
        <v>4.3600000000000003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560</v>
      </c>
      <c r="G13" s="19">
        <f t="shared" ref="G13:J13" si="0">SUM(G6:G12)</f>
        <v>22.700000000000003</v>
      </c>
      <c r="H13" s="19">
        <f t="shared" si="0"/>
        <v>3.3</v>
      </c>
      <c r="I13" s="19">
        <v>87</v>
      </c>
      <c r="J13" s="19">
        <f t="shared" si="0"/>
        <v>470.4</v>
      </c>
      <c r="K13" s="25"/>
      <c r="L13" s="19">
        <f t="shared" ref="L13" si="1">SUM(L6:L12)</f>
        <v>67.47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22.700000000000003</v>
      </c>
      <c r="H24" s="32">
        <f t="shared" si="4"/>
        <v>3.3</v>
      </c>
      <c r="I24" s="32">
        <f t="shared" si="4"/>
        <v>87</v>
      </c>
      <c r="J24" s="32">
        <f t="shared" si="4"/>
        <v>470.4</v>
      </c>
      <c r="K24" s="32"/>
      <c r="L24" s="32">
        <f t="shared" ref="L24" si="5">L13+L23</f>
        <v>67.47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180</v>
      </c>
      <c r="G25" s="40">
        <v>25</v>
      </c>
      <c r="H25" s="40">
        <v>7</v>
      </c>
      <c r="I25" s="40">
        <v>30</v>
      </c>
      <c r="J25" s="40">
        <v>283</v>
      </c>
      <c r="K25" s="41" t="s">
        <v>46</v>
      </c>
      <c r="L25" s="40">
        <v>42.2</v>
      </c>
    </row>
    <row r="26" spans="1:12" ht="1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52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6</v>
      </c>
      <c r="J27" s="43">
        <v>27</v>
      </c>
      <c r="K27" s="44" t="s">
        <v>48</v>
      </c>
      <c r="L27" s="43">
        <v>1.52</v>
      </c>
    </row>
    <row r="28" spans="1:12" ht="25.5">
      <c r="A28" s="14"/>
      <c r="B28" s="15"/>
      <c r="C28" s="11"/>
      <c r="D28" s="7" t="s">
        <v>23</v>
      </c>
      <c r="E28" s="42" t="s">
        <v>89</v>
      </c>
      <c r="F28" s="43">
        <v>80</v>
      </c>
      <c r="G28" s="43">
        <v>11</v>
      </c>
      <c r="H28" s="43">
        <v>9</v>
      </c>
      <c r="I28" s="43">
        <v>37</v>
      </c>
      <c r="J28" s="43">
        <v>273</v>
      </c>
      <c r="K28" s="44" t="s">
        <v>77</v>
      </c>
      <c r="L28" s="43">
        <v>25.34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2</v>
      </c>
      <c r="H29" s="43">
        <v>1</v>
      </c>
      <c r="I29" s="43">
        <v>21</v>
      </c>
      <c r="J29" s="43">
        <v>95</v>
      </c>
      <c r="K29" s="44" t="s">
        <v>49</v>
      </c>
      <c r="L29" s="43">
        <v>22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38</v>
      </c>
      <c r="H32" s="19">
        <f t="shared" ref="H32" si="7">SUM(H25:H31)</f>
        <v>17</v>
      </c>
      <c r="I32" s="19">
        <f t="shared" ref="I32" si="8">SUM(I25:I31)</f>
        <v>94</v>
      </c>
      <c r="J32" s="19">
        <f t="shared" ref="J32:L32" si="9">SUM(J25:J31)</f>
        <v>678</v>
      </c>
      <c r="K32" s="25"/>
      <c r="L32" s="19">
        <f t="shared" si="9"/>
        <v>91.06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560</v>
      </c>
      <c r="G43" s="32">
        <f t="shared" ref="G43" si="14">G32+G42</f>
        <v>38</v>
      </c>
      <c r="H43" s="32">
        <f t="shared" ref="H43" si="15">H32+H42</f>
        <v>17</v>
      </c>
      <c r="I43" s="32">
        <f t="shared" ref="I43" si="16">I32+I42</f>
        <v>94</v>
      </c>
      <c r="J43" s="32">
        <f t="shared" ref="J43:L43" si="17">J32+J42</f>
        <v>678</v>
      </c>
      <c r="K43" s="32"/>
      <c r="L43" s="32">
        <f t="shared" si="17"/>
        <v>91.06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0.7</v>
      </c>
      <c r="H44" s="40">
        <v>6.4</v>
      </c>
      <c r="I44" s="40">
        <v>23.8</v>
      </c>
      <c r="J44" s="40">
        <v>167.2</v>
      </c>
      <c r="K44" s="41" t="s">
        <v>53</v>
      </c>
      <c r="L44" s="40">
        <v>23.96</v>
      </c>
    </row>
    <row r="45" spans="1:12" ht="15">
      <c r="A45" s="23"/>
      <c r="B45" s="15"/>
      <c r="C45" s="11"/>
      <c r="D45" s="6" t="s">
        <v>28</v>
      </c>
      <c r="E45" s="42" t="s">
        <v>92</v>
      </c>
      <c r="F45" s="43">
        <v>90</v>
      </c>
      <c r="G45" s="43">
        <v>12.5</v>
      </c>
      <c r="H45" s="43">
        <v>6.7</v>
      </c>
      <c r="I45" s="43">
        <v>5.7</v>
      </c>
      <c r="J45" s="43">
        <v>132.5</v>
      </c>
      <c r="K45" s="44" t="s">
        <v>51</v>
      </c>
      <c r="L45" s="43">
        <v>25.21</v>
      </c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</v>
      </c>
      <c r="H46" s="43">
        <v>0</v>
      </c>
      <c r="I46" s="43">
        <v>7</v>
      </c>
      <c r="J46" s="43">
        <v>28</v>
      </c>
      <c r="K46" s="44" t="s">
        <v>55</v>
      </c>
      <c r="L46" s="43">
        <v>2.88</v>
      </c>
    </row>
    <row r="47" spans="1:12" ht="15">
      <c r="A47" s="23"/>
      <c r="B47" s="15"/>
      <c r="C47" s="11"/>
      <c r="D47" s="7" t="s">
        <v>23</v>
      </c>
      <c r="E47" s="42" t="s">
        <v>62</v>
      </c>
      <c r="F47" s="43">
        <v>50</v>
      </c>
      <c r="G47" s="43">
        <v>4</v>
      </c>
      <c r="H47" s="43">
        <v>0</v>
      </c>
      <c r="I47" s="43">
        <v>22</v>
      </c>
      <c r="J47" s="43">
        <v>105</v>
      </c>
      <c r="K47" s="44" t="s">
        <v>49</v>
      </c>
      <c r="L47" s="43">
        <v>3.46</v>
      </c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</v>
      </c>
      <c r="H48" s="43">
        <v>0</v>
      </c>
      <c r="I48" s="43">
        <v>10</v>
      </c>
      <c r="J48" s="43">
        <v>44</v>
      </c>
      <c r="K48" s="44" t="s">
        <v>49</v>
      </c>
      <c r="L48" s="43">
        <v>19</v>
      </c>
    </row>
    <row r="49" spans="1:12" ht="15">
      <c r="A49" s="23"/>
      <c r="B49" s="15"/>
      <c r="C49" s="11"/>
      <c r="D49" s="6" t="s">
        <v>26</v>
      </c>
      <c r="E49" s="42" t="s">
        <v>56</v>
      </c>
      <c r="F49" s="43">
        <v>80</v>
      </c>
      <c r="G49" s="43">
        <v>2</v>
      </c>
      <c r="H49" s="43">
        <v>6</v>
      </c>
      <c r="I49" s="43">
        <v>9</v>
      </c>
      <c r="J49" s="43">
        <v>95</v>
      </c>
      <c r="K49" s="44" t="s">
        <v>57</v>
      </c>
      <c r="L49" s="43">
        <v>12.68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19.2</v>
      </c>
      <c r="H51" s="19">
        <f t="shared" ref="H51" si="19">SUM(H44:H50)</f>
        <v>19.100000000000001</v>
      </c>
      <c r="I51" s="19">
        <f t="shared" ref="I51" si="20">SUM(I44:I50)</f>
        <v>77.5</v>
      </c>
      <c r="J51" s="19">
        <f t="shared" ref="J51:L51" si="21">SUM(J44:J50)</f>
        <v>571.70000000000005</v>
      </c>
      <c r="K51" s="25"/>
      <c r="L51" s="19">
        <f t="shared" si="21"/>
        <v>87.19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19.2</v>
      </c>
      <c r="H62" s="32">
        <f t="shared" ref="H62" si="27">H51+H61</f>
        <v>19.100000000000001</v>
      </c>
      <c r="I62" s="32">
        <f t="shared" ref="I62" si="28">I51+I61</f>
        <v>77.5</v>
      </c>
      <c r="J62" s="32">
        <f t="shared" ref="J62:L62" si="29">J51+J61</f>
        <v>571.70000000000005</v>
      </c>
      <c r="K62" s="32"/>
      <c r="L62" s="32">
        <f t="shared" si="29"/>
        <v>87.19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61</v>
      </c>
      <c r="L63" s="40">
        <v>15.6</v>
      </c>
    </row>
    <row r="64" spans="1:12" ht="15">
      <c r="A64" s="23"/>
      <c r="B64" s="15"/>
      <c r="C64" s="11"/>
      <c r="D64" s="6" t="s">
        <v>28</v>
      </c>
      <c r="E64" s="42" t="s">
        <v>58</v>
      </c>
      <c r="F64" s="43">
        <v>90</v>
      </c>
      <c r="G64" s="43">
        <v>17.2</v>
      </c>
      <c r="H64" s="43">
        <v>3.9</v>
      </c>
      <c r="I64" s="43">
        <v>12</v>
      </c>
      <c r="J64" s="43">
        <v>151.80000000000001</v>
      </c>
      <c r="K64" s="44" t="s">
        <v>59</v>
      </c>
      <c r="L64" s="43">
        <v>36.200000000000003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5</v>
      </c>
      <c r="H65" s="43">
        <v>0</v>
      </c>
      <c r="I65" s="43">
        <v>14</v>
      </c>
      <c r="J65" s="43">
        <v>81</v>
      </c>
      <c r="K65" s="44" t="s">
        <v>43</v>
      </c>
      <c r="L65" s="43">
        <v>11.17</v>
      </c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60</v>
      </c>
      <c r="G66" s="43">
        <v>4</v>
      </c>
      <c r="H66" s="43">
        <v>1</v>
      </c>
      <c r="I66" s="43">
        <v>25</v>
      </c>
      <c r="J66" s="43">
        <v>146</v>
      </c>
      <c r="K66" s="44" t="s">
        <v>49</v>
      </c>
      <c r="L66" s="43">
        <v>4.3600000000000003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32.6</v>
      </c>
      <c r="H70" s="19">
        <f t="shared" ref="H70" si="31">SUM(H63:H69)</f>
        <v>10.8</v>
      </c>
      <c r="I70" s="19">
        <f t="shared" ref="I70" si="32">SUM(I63:I69)</f>
        <v>90.4</v>
      </c>
      <c r="J70" s="19">
        <f t="shared" ref="J70:L70" si="33">SUM(J63:J69)</f>
        <v>615</v>
      </c>
      <c r="K70" s="25"/>
      <c r="L70" s="19">
        <f t="shared" si="33"/>
        <v>67.330000000000013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32.6</v>
      </c>
      <c r="H81" s="32">
        <f t="shared" ref="H81" si="39">H70+H80</f>
        <v>10.8</v>
      </c>
      <c r="I81" s="32">
        <f t="shared" ref="I81" si="40">I70+I80</f>
        <v>90.4</v>
      </c>
      <c r="J81" s="32">
        <f t="shared" ref="J81:L81" si="41">J70+J80</f>
        <v>615</v>
      </c>
      <c r="K81" s="32"/>
      <c r="L81" s="32">
        <f t="shared" si="41"/>
        <v>67.330000000000013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180</v>
      </c>
      <c r="G82" s="40">
        <v>9.9</v>
      </c>
      <c r="H82" s="40">
        <v>7.6</v>
      </c>
      <c r="I82" s="40">
        <v>43.1</v>
      </c>
      <c r="J82" s="40">
        <v>280.39999999999998</v>
      </c>
      <c r="K82" s="41" t="s">
        <v>86</v>
      </c>
      <c r="L82" s="40">
        <v>11.5</v>
      </c>
    </row>
    <row r="83" spans="1:12" ht="15">
      <c r="A83" s="23"/>
      <c r="B83" s="15"/>
      <c r="C83" s="11"/>
      <c r="D83" s="6" t="s">
        <v>28</v>
      </c>
      <c r="E83" s="42" t="s">
        <v>85</v>
      </c>
      <c r="F83" s="43">
        <v>90</v>
      </c>
      <c r="G83" s="43">
        <v>15.1</v>
      </c>
      <c r="H83" s="43">
        <v>14.3</v>
      </c>
      <c r="I83" s="43">
        <v>6</v>
      </c>
      <c r="J83" s="43">
        <v>212.8</v>
      </c>
      <c r="K83" s="44" t="s">
        <v>63</v>
      </c>
      <c r="L83" s="43">
        <v>52.6</v>
      </c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</v>
      </c>
      <c r="H84" s="43">
        <v>0</v>
      </c>
      <c r="I84" s="43">
        <v>6</v>
      </c>
      <c r="J84" s="43">
        <v>27</v>
      </c>
      <c r="K84" s="44" t="s">
        <v>48</v>
      </c>
      <c r="L84" s="43">
        <v>1.52</v>
      </c>
    </row>
    <row r="85" spans="1:12" ht="15">
      <c r="A85" s="23"/>
      <c r="B85" s="15"/>
      <c r="C85" s="11"/>
      <c r="D85" s="7" t="s">
        <v>23</v>
      </c>
      <c r="E85" s="42" t="s">
        <v>62</v>
      </c>
      <c r="F85" s="43">
        <v>60</v>
      </c>
      <c r="G85" s="43">
        <v>4</v>
      </c>
      <c r="H85" s="43">
        <v>1</v>
      </c>
      <c r="I85" s="43">
        <v>25</v>
      </c>
      <c r="J85" s="43">
        <v>136</v>
      </c>
      <c r="K85" s="44" t="s">
        <v>49</v>
      </c>
      <c r="L85" s="43">
        <v>4.3600000000000003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29</v>
      </c>
      <c r="H89" s="19">
        <f t="shared" ref="H89" si="43">SUM(H82:H88)</f>
        <v>22.9</v>
      </c>
      <c r="I89" s="19">
        <f t="shared" ref="I89" si="44">SUM(I82:I88)</f>
        <v>80.099999999999994</v>
      </c>
      <c r="J89" s="19">
        <f t="shared" ref="J89:L89" si="45">SUM(J82:J88)</f>
        <v>656.2</v>
      </c>
      <c r="K89" s="25"/>
      <c r="L89" s="19">
        <f t="shared" si="45"/>
        <v>69.97999999999999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29</v>
      </c>
      <c r="H100" s="32">
        <f t="shared" ref="H100" si="51">H89+H99</f>
        <v>22.9</v>
      </c>
      <c r="I100" s="32">
        <f t="shared" ref="I100" si="52">I89+I99</f>
        <v>80.099999999999994</v>
      </c>
      <c r="J100" s="32">
        <f t="shared" ref="J100:L100" si="53">J89+J99</f>
        <v>656.2</v>
      </c>
      <c r="K100" s="32"/>
      <c r="L100" s="32">
        <f t="shared" si="53"/>
        <v>69.97999999999999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7.2</v>
      </c>
      <c r="H101" s="40">
        <v>3.6</v>
      </c>
      <c r="I101" s="40">
        <v>28.3</v>
      </c>
      <c r="J101" s="40">
        <v>175</v>
      </c>
      <c r="K101" s="41" t="s">
        <v>83</v>
      </c>
      <c r="L101" s="40">
        <v>17.28</v>
      </c>
    </row>
    <row r="102" spans="1:12" ht="15">
      <c r="A102" s="23"/>
      <c r="B102" s="15"/>
      <c r="C102" s="11"/>
      <c r="D102" s="6" t="s">
        <v>28</v>
      </c>
      <c r="E102" s="42" t="s">
        <v>81</v>
      </c>
      <c r="F102" s="43">
        <v>100</v>
      </c>
      <c r="G102" s="43">
        <v>19.8</v>
      </c>
      <c r="H102" s="43">
        <v>7.1</v>
      </c>
      <c r="I102" s="43">
        <v>14.4</v>
      </c>
      <c r="J102" s="43">
        <v>200.8</v>
      </c>
      <c r="K102" s="44" t="s">
        <v>84</v>
      </c>
      <c r="L102" s="43">
        <v>38.5</v>
      </c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5</v>
      </c>
      <c r="H103" s="43">
        <v>0</v>
      </c>
      <c r="I103" s="43">
        <v>14</v>
      </c>
      <c r="J103" s="43">
        <v>81</v>
      </c>
      <c r="K103" s="44" t="s">
        <v>43</v>
      </c>
      <c r="L103" s="43">
        <v>19.41</v>
      </c>
    </row>
    <row r="104" spans="1:12" ht="15">
      <c r="A104" s="23"/>
      <c r="B104" s="15"/>
      <c r="C104" s="11"/>
      <c r="D104" s="7" t="s">
        <v>23</v>
      </c>
      <c r="E104" s="42" t="s">
        <v>62</v>
      </c>
      <c r="F104" s="43">
        <v>60</v>
      </c>
      <c r="G104" s="43">
        <v>4</v>
      </c>
      <c r="H104" s="43">
        <v>0</v>
      </c>
      <c r="I104" s="43">
        <v>17</v>
      </c>
      <c r="J104" s="43">
        <v>116</v>
      </c>
      <c r="K104" s="44" t="s">
        <v>49</v>
      </c>
      <c r="L104" s="43">
        <v>4.3600000000000003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36</v>
      </c>
      <c r="H108" s="19">
        <f t="shared" si="54"/>
        <v>10.7</v>
      </c>
      <c r="I108" s="19">
        <f t="shared" si="54"/>
        <v>73.7</v>
      </c>
      <c r="J108" s="19">
        <f t="shared" si="54"/>
        <v>572.79999999999995</v>
      </c>
      <c r="K108" s="25"/>
      <c r="L108" s="19">
        <f t="shared" ref="L108" si="55">SUM(L101:L107)</f>
        <v>79.55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36</v>
      </c>
      <c r="H119" s="32">
        <f t="shared" ref="H119" si="59">H108+H118</f>
        <v>10.7</v>
      </c>
      <c r="I119" s="32">
        <f t="shared" ref="I119" si="60">I108+I118</f>
        <v>73.7</v>
      </c>
      <c r="J119" s="32">
        <f t="shared" ref="J119:L119" si="61">J108+J118</f>
        <v>572.79999999999995</v>
      </c>
      <c r="K119" s="32"/>
      <c r="L119" s="32">
        <f t="shared" si="61"/>
        <v>79.55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180</v>
      </c>
      <c r="G120" s="40">
        <v>11</v>
      </c>
      <c r="H120" s="40">
        <v>8.5</v>
      </c>
      <c r="I120" s="40">
        <v>47.9</v>
      </c>
      <c r="J120" s="40">
        <v>311.60000000000002</v>
      </c>
      <c r="K120" s="41" t="s">
        <v>65</v>
      </c>
      <c r="L120" s="40">
        <v>15.5</v>
      </c>
    </row>
    <row r="121" spans="1:12" ht="15">
      <c r="A121" s="14"/>
      <c r="B121" s="15"/>
      <c r="C121" s="11"/>
      <c r="D121" s="6" t="s">
        <v>28</v>
      </c>
      <c r="E121" s="42" t="s">
        <v>66</v>
      </c>
      <c r="F121" s="43">
        <v>90</v>
      </c>
      <c r="G121" s="43">
        <v>13</v>
      </c>
      <c r="H121" s="43">
        <v>12</v>
      </c>
      <c r="I121" s="43">
        <v>11</v>
      </c>
      <c r="J121" s="43">
        <v>204</v>
      </c>
      <c r="K121" s="44" t="s">
        <v>67</v>
      </c>
      <c r="L121" s="43">
        <v>49.5</v>
      </c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</v>
      </c>
      <c r="H122" s="43">
        <v>0</v>
      </c>
      <c r="I122" s="43">
        <v>6</v>
      </c>
      <c r="J122" s="43">
        <v>27</v>
      </c>
      <c r="K122" s="44" t="s">
        <v>48</v>
      </c>
      <c r="L122" s="43">
        <v>1.52</v>
      </c>
    </row>
    <row r="123" spans="1:12" ht="15">
      <c r="A123" s="14"/>
      <c r="B123" s="15"/>
      <c r="C123" s="11"/>
      <c r="D123" s="7" t="s">
        <v>23</v>
      </c>
      <c r="E123" s="42" t="s">
        <v>62</v>
      </c>
      <c r="F123" s="43">
        <v>60</v>
      </c>
      <c r="G123" s="43">
        <v>4</v>
      </c>
      <c r="H123" s="43">
        <v>1</v>
      </c>
      <c r="I123" s="43">
        <v>25</v>
      </c>
      <c r="J123" s="43">
        <v>121</v>
      </c>
      <c r="K123" s="44" t="s">
        <v>49</v>
      </c>
      <c r="L123" s="43">
        <v>4.3600000000000003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28</v>
      </c>
      <c r="H127" s="19">
        <f t="shared" si="62"/>
        <v>21.5</v>
      </c>
      <c r="I127" s="19">
        <f t="shared" si="62"/>
        <v>89.9</v>
      </c>
      <c r="J127" s="19">
        <f t="shared" si="62"/>
        <v>663.6</v>
      </c>
      <c r="K127" s="25"/>
      <c r="L127" s="19">
        <f t="shared" ref="L127" si="63">SUM(L120:L126)</f>
        <v>70.88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28</v>
      </c>
      <c r="H138" s="32">
        <f t="shared" ref="H138" si="67">H127+H137</f>
        <v>21.5</v>
      </c>
      <c r="I138" s="32">
        <f t="shared" ref="I138" si="68">I127+I137</f>
        <v>89.9</v>
      </c>
      <c r="J138" s="32">
        <f t="shared" ref="J138:L138" si="69">J127+J137</f>
        <v>663.6</v>
      </c>
      <c r="K138" s="32"/>
      <c r="L138" s="32">
        <f t="shared" si="69"/>
        <v>70.88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180</v>
      </c>
      <c r="G139" s="40">
        <v>3.7</v>
      </c>
      <c r="H139" s="40">
        <v>6.4</v>
      </c>
      <c r="I139" s="40">
        <v>23.8</v>
      </c>
      <c r="J139" s="40">
        <v>167.2</v>
      </c>
      <c r="K139" s="41" t="s">
        <v>53</v>
      </c>
      <c r="L139" s="40">
        <v>21.5</v>
      </c>
    </row>
    <row r="140" spans="1:12" ht="15">
      <c r="A140" s="23"/>
      <c r="B140" s="15"/>
      <c r="C140" s="11"/>
      <c r="D140" s="6" t="s">
        <v>28</v>
      </c>
      <c r="E140" s="42" t="s">
        <v>87</v>
      </c>
      <c r="F140" s="43">
        <v>90</v>
      </c>
      <c r="G140" s="43">
        <v>15.7</v>
      </c>
      <c r="H140" s="43">
        <v>10.199999999999999</v>
      </c>
      <c r="I140" s="43">
        <v>14</v>
      </c>
      <c r="J140" s="43">
        <v>210.9</v>
      </c>
      <c r="K140" s="44" t="s">
        <v>68</v>
      </c>
      <c r="L140" s="43">
        <v>45.6</v>
      </c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2</v>
      </c>
      <c r="H141" s="43">
        <v>1</v>
      </c>
      <c r="I141" s="43">
        <v>9</v>
      </c>
      <c r="J141" s="43">
        <v>51</v>
      </c>
      <c r="K141" s="44" t="s">
        <v>70</v>
      </c>
      <c r="L141" s="43">
        <v>1.98</v>
      </c>
    </row>
    <row r="142" spans="1:12" ht="15.75" customHeight="1">
      <c r="A142" s="23"/>
      <c r="B142" s="15"/>
      <c r="C142" s="11"/>
      <c r="D142" s="7" t="s">
        <v>23</v>
      </c>
      <c r="E142" s="42" t="s">
        <v>62</v>
      </c>
      <c r="F142" s="43">
        <v>60</v>
      </c>
      <c r="G142" s="43">
        <v>4</v>
      </c>
      <c r="H142" s="43">
        <v>1</v>
      </c>
      <c r="I142" s="43">
        <v>25</v>
      </c>
      <c r="J142" s="43">
        <v>121</v>
      </c>
      <c r="K142" s="44" t="s">
        <v>49</v>
      </c>
      <c r="L142" s="43">
        <v>4.3600000000000003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56</v>
      </c>
      <c r="F144" s="43">
        <v>80</v>
      </c>
      <c r="G144" s="43">
        <v>2</v>
      </c>
      <c r="H144" s="43">
        <v>6</v>
      </c>
      <c r="I144" s="43">
        <v>9</v>
      </c>
      <c r="J144" s="43">
        <v>95</v>
      </c>
      <c r="K144" s="44" t="s">
        <v>57</v>
      </c>
      <c r="L144" s="43">
        <v>12.65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27.4</v>
      </c>
      <c r="H146" s="19">
        <f t="shared" si="70"/>
        <v>24.6</v>
      </c>
      <c r="I146" s="19">
        <f t="shared" si="70"/>
        <v>80.8</v>
      </c>
      <c r="J146" s="19">
        <f t="shared" si="70"/>
        <v>645.1</v>
      </c>
      <c r="K146" s="25"/>
      <c r="L146" s="19">
        <f t="shared" ref="L146" si="71">SUM(L139:L145)</f>
        <v>86.09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27.4</v>
      </c>
      <c r="H157" s="32">
        <f t="shared" ref="H157" si="75">H146+H156</f>
        <v>24.6</v>
      </c>
      <c r="I157" s="32">
        <f t="shared" ref="I157" si="76">I146+I156</f>
        <v>80.8</v>
      </c>
      <c r="J157" s="32">
        <f t="shared" ref="J157:L157" si="77">J146+J156</f>
        <v>645.1</v>
      </c>
      <c r="K157" s="32"/>
      <c r="L157" s="32">
        <f t="shared" si="77"/>
        <v>86.09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220</v>
      </c>
      <c r="G158" s="40">
        <v>14</v>
      </c>
      <c r="H158" s="40">
        <v>12</v>
      </c>
      <c r="I158" s="40">
        <v>25</v>
      </c>
      <c r="J158" s="40">
        <v>306</v>
      </c>
      <c r="K158" s="41" t="s">
        <v>72</v>
      </c>
      <c r="L158" s="40">
        <v>45.85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5</v>
      </c>
      <c r="H160" s="43">
        <v>0</v>
      </c>
      <c r="I160" s="43">
        <v>14</v>
      </c>
      <c r="J160" s="43">
        <v>81</v>
      </c>
      <c r="K160" s="44" t="s">
        <v>74</v>
      </c>
      <c r="L160" s="43">
        <v>16.059999999999999</v>
      </c>
    </row>
    <row r="161" spans="1:12" ht="15">
      <c r="A161" s="23"/>
      <c r="B161" s="15"/>
      <c r="C161" s="11"/>
      <c r="D161" s="7" t="s">
        <v>23</v>
      </c>
      <c r="E161" s="42" t="s">
        <v>90</v>
      </c>
      <c r="F161" s="43">
        <v>80</v>
      </c>
      <c r="G161" s="43">
        <v>4.5199999999999996</v>
      </c>
      <c r="H161" s="43">
        <v>15.56</v>
      </c>
      <c r="I161" s="43">
        <v>26.62</v>
      </c>
      <c r="J161" s="43">
        <v>260</v>
      </c>
      <c r="K161" s="44" t="s">
        <v>49</v>
      </c>
      <c r="L161" s="43">
        <v>17.62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23.52</v>
      </c>
      <c r="H165" s="19">
        <f t="shared" si="78"/>
        <v>27.560000000000002</v>
      </c>
      <c r="I165" s="19">
        <f t="shared" si="78"/>
        <v>65.62</v>
      </c>
      <c r="J165" s="19">
        <f t="shared" si="78"/>
        <v>647</v>
      </c>
      <c r="K165" s="25"/>
      <c r="L165" s="19">
        <f t="shared" ref="L165" si="79">SUM(L158:L164)</f>
        <v>79.53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23.52</v>
      </c>
      <c r="H176" s="32">
        <f t="shared" ref="H176" si="83">H165+H175</f>
        <v>27.560000000000002</v>
      </c>
      <c r="I176" s="32">
        <f t="shared" ref="I176" si="84">I165+I175</f>
        <v>65.62</v>
      </c>
      <c r="J176" s="32">
        <f t="shared" ref="J176:L176" si="85">J165+J175</f>
        <v>647</v>
      </c>
      <c r="K176" s="32"/>
      <c r="L176" s="32">
        <f t="shared" si="85"/>
        <v>79.53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180</v>
      </c>
      <c r="G177" s="40">
        <v>9.9</v>
      </c>
      <c r="H177" s="40">
        <v>7.6</v>
      </c>
      <c r="I177" s="40">
        <v>43.1</v>
      </c>
      <c r="J177" s="40">
        <v>280.39999999999998</v>
      </c>
      <c r="K177" s="41" t="s">
        <v>65</v>
      </c>
      <c r="L177" s="40">
        <v>13.23</v>
      </c>
    </row>
    <row r="178" spans="1:12" ht="15">
      <c r="A178" s="23"/>
      <c r="B178" s="15"/>
      <c r="C178" s="11"/>
      <c r="D178" s="6" t="s">
        <v>28</v>
      </c>
      <c r="E178" s="42" t="s">
        <v>75</v>
      </c>
      <c r="F178" s="43">
        <v>90</v>
      </c>
      <c r="G178" s="43">
        <v>28.9</v>
      </c>
      <c r="H178" s="43">
        <v>2.2000000000000002</v>
      </c>
      <c r="I178" s="43">
        <v>1</v>
      </c>
      <c r="J178" s="43">
        <v>139.30000000000001</v>
      </c>
      <c r="K178" s="44" t="s">
        <v>76</v>
      </c>
      <c r="L178" s="43">
        <v>38.6</v>
      </c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4</v>
      </c>
      <c r="H179" s="43">
        <v>3</v>
      </c>
      <c r="I179" s="43">
        <v>11</v>
      </c>
      <c r="J179" s="43">
        <v>81.400000000000006</v>
      </c>
      <c r="K179" s="44" t="s">
        <v>43</v>
      </c>
      <c r="L179" s="43">
        <v>19</v>
      </c>
    </row>
    <row r="180" spans="1:12" ht="15">
      <c r="A180" s="23"/>
      <c r="B180" s="15"/>
      <c r="C180" s="11"/>
      <c r="D180" s="7" t="s">
        <v>23</v>
      </c>
      <c r="E180" s="42" t="s">
        <v>91</v>
      </c>
      <c r="F180" s="43">
        <v>65</v>
      </c>
      <c r="G180" s="43">
        <v>4</v>
      </c>
      <c r="H180" s="43">
        <v>5</v>
      </c>
      <c r="I180" s="43">
        <v>25</v>
      </c>
      <c r="J180" s="43">
        <v>154</v>
      </c>
      <c r="K180" s="44" t="s">
        <v>49</v>
      </c>
      <c r="L180" s="43">
        <v>10.76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46.8</v>
      </c>
      <c r="H184" s="19">
        <f t="shared" si="86"/>
        <v>17.8</v>
      </c>
      <c r="I184" s="19">
        <f t="shared" si="86"/>
        <v>80.099999999999994</v>
      </c>
      <c r="J184" s="19">
        <f t="shared" si="86"/>
        <v>655.1</v>
      </c>
      <c r="K184" s="25"/>
      <c r="L184" s="19">
        <f t="shared" ref="L184" si="87">SUM(L177:L183)</f>
        <v>81.59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535</v>
      </c>
      <c r="G195" s="32">
        <f t="shared" ref="G195" si="90">G184+G194</f>
        <v>46.8</v>
      </c>
      <c r="H195" s="32">
        <f t="shared" ref="H195" si="91">H184+H194</f>
        <v>17.8</v>
      </c>
      <c r="I195" s="32">
        <f t="shared" ref="I195" si="92">I184+I194</f>
        <v>80.099999999999994</v>
      </c>
      <c r="J195" s="32">
        <f t="shared" ref="J195:L195" si="93">J184+J194</f>
        <v>655.1</v>
      </c>
      <c r="K195" s="32"/>
      <c r="L195" s="32">
        <f t="shared" si="93"/>
        <v>81.59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30.322000000000003</v>
      </c>
      <c r="H196" s="34">
        <f t="shared" si="94"/>
        <v>17.526000000000003</v>
      </c>
      <c r="I196" s="34">
        <f t="shared" si="94"/>
        <v>81.912000000000006</v>
      </c>
      <c r="J196" s="34">
        <f t="shared" si="94"/>
        <v>617.49000000000012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78.067000000000007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2025-01-22T14:20:27Z</dcterms:modified>
</cp:coreProperties>
</file>